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WB553646\Documents\Covid19\"/>
    </mc:Choice>
  </mc:AlternateContent>
  <xr:revisionPtr revIDLastSave="0" documentId="8_{21CAD190-76B3-40FA-978C-150B73EC45D5}" xr6:coauthVersionLast="44" xr6:coauthVersionMax="44" xr10:uidLastSave="{00000000-0000-0000-0000-000000000000}"/>
  <bookViews>
    <workbookView xWindow="-110" yWindow="-110" windowWidth="19420" windowHeight="10420" activeTab="2" xr2:uid="{00000000-000D-0000-FFFF-FFFF00000000}"/>
  </bookViews>
  <sheets>
    <sheet name="Equipment" sheetId="6" r:id="rId1"/>
    <sheet name="Diagnostics" sheetId="5" r:id="rId2"/>
    <sheet name="PPE" sheetId="4" r:id="rId3"/>
    <sheet name="Data Validation" sheetId="3" state="hidden"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 i="6" l="1"/>
  <c r="C4" i="4"/>
  <c r="C20" i="4"/>
  <c r="C15" i="4"/>
  <c r="C2" i="4"/>
</calcChain>
</file>

<file path=xl/sharedStrings.xml><?xml version="1.0" encoding="utf-8"?>
<sst xmlns="http://schemas.openxmlformats.org/spreadsheetml/2006/main" count="48" uniqueCount="47">
  <si>
    <t>Selection:</t>
  </si>
  <si>
    <t>Available through existing LTA/Contracts</t>
  </si>
  <si>
    <t>Available stock</t>
  </si>
  <si>
    <t>Not available</t>
  </si>
  <si>
    <t>PPE</t>
  </si>
  <si>
    <t>GOGGLE</t>
  </si>
  <si>
    <t xml:space="preserve">    GOGGLES PROTECTIVE, wraparound, soft frame, indirect vent.</t>
  </si>
  <si>
    <t>GOWN</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</si>
  <si>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</si>
  <si>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</si>
  <si>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</si>
  <si>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</si>
  <si>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</si>
  <si>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</si>
  <si>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</si>
  <si>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</si>
  <si>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</si>
  <si>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</si>
  <si>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N95 mask fit test kit</t>
  </si>
  <si>
    <t>HOSPITAL EQUIPMENT</t>
  </si>
  <si>
    <t>Pulmonary Ventilator: portable  (pediatric and adult) with oxygen tank  different breathing regimes.</t>
  </si>
  <si>
    <t xml:space="preserve">basic patient monitor system: (ECG, Resp, HR,  NIBP,Temp, SpO2,)  with touch screen. </t>
  </si>
  <si>
    <t>Min. Specs</t>
  </si>
  <si>
    <t># of pcs</t>
  </si>
  <si>
    <t>length mid-calf; EU PPE Regulation 2016/425 and EU MDD Directive 93/42/EEC; FDA Class I or II medical device, or equivalent; EN 13795 any performance level, or equivalent; AAMI PB70 all levels acceptable, or equivalent</t>
  </si>
  <si>
    <t xml:space="preserve">   SURGICAL GOWN, non sterile, disp., size L</t>
  </si>
  <si>
    <t xml:space="preserve">    SURGICAL GOWN, non sterile, disp., size M</t>
  </si>
  <si>
    <t xml:space="preserve">    SURGICAL GOWN, non sterile, disp., size XL</t>
  </si>
  <si>
    <t xml:space="preserve">    SURGICAL GOWN,  non sterile, disp., size XXL</t>
  </si>
  <si>
    <t>ISOLATION GOWN, coat type, non sterile, disp.,</t>
  </si>
  <si>
    <t xml:space="preserve">Material - terylene taff + TPU impermeable membrane with a weight of more than 70 grams; PPE directive 89/686/EEC or equivalent; EN 340 level or equivalent; CE marked; FDA approved </t>
  </si>
  <si>
    <t>SURGICAL GOWN, sterile, disp., size L</t>
  </si>
  <si>
    <t>SURGICAL GOWN, sterile, disp., size M</t>
  </si>
  <si>
    <t>SURGICAL GOWN, sterile, disp., size XL</t>
  </si>
  <si>
    <t>SURGICAL GOWN, sterile, disp., size XXL</t>
  </si>
  <si>
    <t>Laminated; MDD Council Directive 93/42/EEC or equivalent; CE Marked; FDA Aproved; Wieght not less than 45 gr</t>
  </si>
  <si>
    <t>• EU MDD Directive 93/42/EEC Category III</t>
  </si>
  <si>
    <t>• EU PPE Regulation 2016/425 Category III</t>
  </si>
  <si>
    <t xml:space="preserve">• EN 455 / EN 455 </t>
  </si>
  <si>
    <t>• ASTM D6319 or equivalent</t>
  </si>
  <si>
    <t>Diagnostics</t>
  </si>
  <si>
    <t>Min Specs</t>
  </si>
  <si>
    <t>nCov-2019 Rapid  detection kit (IgM/IgG)</t>
  </si>
  <si>
    <t>nCov-2019 Rapid  detection kit (Antigen)</t>
  </si>
  <si>
    <t>The kit should be multiplex assay with capability of detection of at least two target genes and internal extraction control. Negative and positive PCR controls as well as master mix should be included in the kit.The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
  </si>
  <si>
    <t>nCOV-19 Real-time PCR (with extraction kits)</t>
  </si>
  <si>
    <t>Utilizes human whole blood (preferably peripheral), serum, or plasma·  Built-in control (sensitivity) ≥ 90%, specificity ≥ 95%, number of samples used for clinical evaluation ≥ 100; ·  Absence of cross-reactions: human coronavirus panel, HBV, HCV HIV-1 HIV-2 Adenovirus, Parainfluenza virus 1-4, Influenza A, Influenza B, Respiratory syncytial virus, Rhinovirus·  Preferably: Follow up with additional positive and negative control samples, sample collection kit and cross-examination: Human Metapneumovirus (hMPV) Chlamydia pneumoniae Streptococcus pneumoniae Mycobacterium tuberculosis Mycoplasma pneumoniae EB Virus, Enterovirus 71·  Used in rapid, qualitative and differential detection of IgG and IgM antibodies·  Delivers clinical results between 10 and 20 minutes at the point-of-care·  Visual interpretation of results·  No special equipment needed·  CE-Marked, IVD, Safe Packaging, Labeling Method: Immunochromatographic·  STANDARD: to be approved by FDA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</si>
</sst>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Arial"/>
    </font>
    <font>
      <sz val="11"/>
      <color theme="1"/>
      <name val="Calibri"/>
    </font>
    <font>
      <b/>
      <sz val="11"/>
      <color rgb="FF000000"/>
      <name val="Calibri"/>
    </font>
    <font>
      <sz val="11"/>
      <color rgb="FF000000"/>
      <name val="Calibri"/>
    </font>
    <font>
      <sz val="11"/>
      <color rgb="FFFF0000"/>
      <name val="Calibri"/>
    </font>
    <font>
      <sz val="11"/>
      <color rgb="FF000000"/>
      <name val="Calibri"/>
      <family val="2"/>
    </font>
    <font>
      <b/>
      <sz val="11"/>
      <color rgb="FF000000"/>
      <name val="Calibri"/>
      <family val="2"/>
    </font>
  </fonts>
  <fills count="5">
    <fill>
      <patternFill patternType="none"/>
    </fill>
    <fill>
      <patternFill patternType="gray125"/>
    </fill>
    <fill>
      <patternFill patternType="solid">
        <fgColor rgb="FFF9CB9C"/>
        <bgColor rgb="FFF9CB9C"/>
      </patternFill>
    </fill>
    <fill>
      <patternFill patternType="solid">
        <fgColor rgb="FFFCE5CD"/>
        <bgColor rgb="FFFCE5CD"/>
      </patternFill>
    </fill>
    <fill>
      <patternFill patternType="solid">
        <fgColor theme="0"/>
        <bgColor theme="0"/>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3">
    <xf numFmtId="0" fontId="0" fillId="0" borderId="0" xfId="0" applyFont="1" applyAlignment="1"/>
    <xf numFmtId="0" fontId="1" fillId="0" borderId="0" xfId="0" applyFont="1" applyAlignment="1"/>
    <xf numFmtId="0" fontId="1" fillId="0" borderId="0" xfId="0" applyFont="1"/>
    <xf numFmtId="0" fontId="2" fillId="2" borderId="0" xfId="0" applyFont="1" applyFill="1" applyAlignment="1">
      <alignment horizontal="left"/>
    </xf>
    <xf numFmtId="43" fontId="3" fillId="3" borderId="0" xfId="0" applyNumberFormat="1" applyFont="1" applyFill="1"/>
    <xf numFmtId="43" fontId="2" fillId="2" borderId="0" xfId="0" applyNumberFormat="1" applyFont="1" applyFill="1" applyAlignment="1">
      <alignment horizontal="left"/>
    </xf>
    <xf numFmtId="0" fontId="2" fillId="4" borderId="0" xfId="0" applyFont="1" applyFill="1"/>
    <xf numFmtId="43" fontId="2" fillId="4" borderId="0" xfId="0" applyNumberFormat="1" applyFont="1" applyFill="1"/>
    <xf numFmtId="0" fontId="3" fillId="3" borderId="0" xfId="0" applyFont="1" applyFill="1" applyAlignment="1">
      <alignment horizontal="left"/>
    </xf>
    <xf numFmtId="0" fontId="2" fillId="3" borderId="0" xfId="0" applyFont="1" applyFill="1"/>
    <xf numFmtId="43" fontId="2" fillId="3" borderId="0" xfId="0" applyNumberFormat="1" applyFont="1" applyFill="1"/>
    <xf numFmtId="0" fontId="2" fillId="4" borderId="0" xfId="0" applyFont="1" applyFill="1" applyAlignment="1">
      <alignment horizontal="left"/>
    </xf>
    <xf numFmtId="0" fontId="3" fillId="4" borderId="0" xfId="0" applyFont="1" applyFill="1" applyAlignment="1">
      <alignment horizontal="left"/>
    </xf>
    <xf numFmtId="0" fontId="3" fillId="3" borderId="0" xfId="0" applyFont="1" applyFill="1" applyAlignment="1">
      <alignment horizontal="left" vertical="top" wrapText="1"/>
    </xf>
    <xf numFmtId="43" fontId="3" fillId="3" borderId="0" xfId="0" applyNumberFormat="1" applyFont="1" applyFill="1" applyAlignment="1">
      <alignment horizontal="right" vertical="center" wrapText="1"/>
    </xf>
    <xf numFmtId="0" fontId="5" fillId="3" borderId="0" xfId="0" applyFont="1" applyFill="1" applyAlignment="1">
      <alignment horizontal="left"/>
    </xf>
    <xf numFmtId="0" fontId="5" fillId="3" borderId="0" xfId="0" applyFont="1" applyFill="1" applyAlignment="1">
      <alignment horizontal="left" vertical="top" wrapText="1"/>
    </xf>
    <xf numFmtId="0" fontId="5" fillId="3" borderId="0" xfId="0" applyFont="1" applyFill="1" applyAlignment="1">
      <alignment horizontal="left" vertical="center" indent="1"/>
    </xf>
    <xf numFmtId="0" fontId="5" fillId="3" borderId="1" xfId="0" applyFont="1" applyFill="1" applyBorder="1" applyAlignment="1">
      <alignment horizontal="left"/>
    </xf>
    <xf numFmtId="0" fontId="5" fillId="3" borderId="2" xfId="0" applyFont="1" applyFill="1" applyBorder="1" applyAlignment="1">
      <alignment horizontal="left" wrapText="1"/>
    </xf>
    <xf numFmtId="43" fontId="3" fillId="3" borderId="3" xfId="0" applyNumberFormat="1" applyFont="1" applyFill="1" applyBorder="1"/>
    <xf numFmtId="0" fontId="5" fillId="3" borderId="4" xfId="0" applyFont="1" applyFill="1" applyBorder="1" applyAlignment="1">
      <alignment horizontal="left"/>
    </xf>
    <xf numFmtId="0" fontId="3" fillId="3" borderId="0" xfId="0" applyFont="1" applyFill="1" applyBorder="1" applyAlignment="1">
      <alignment horizontal="left"/>
    </xf>
    <xf numFmtId="43" fontId="3" fillId="3" borderId="5" xfId="0" applyNumberFormat="1" applyFont="1" applyFill="1" applyBorder="1"/>
    <xf numFmtId="0" fontId="5" fillId="3" borderId="6" xfId="0" applyFont="1" applyFill="1" applyBorder="1" applyAlignment="1">
      <alignment horizontal="left"/>
    </xf>
    <xf numFmtId="0" fontId="3" fillId="3" borderId="7" xfId="0" applyFont="1" applyFill="1" applyBorder="1" applyAlignment="1">
      <alignment horizontal="left"/>
    </xf>
    <xf numFmtId="43" fontId="3" fillId="3" borderId="8" xfId="0" applyNumberFormat="1" applyFont="1" applyFill="1" applyBorder="1"/>
    <xf numFmtId="0" fontId="5" fillId="3" borderId="1" xfId="0" applyFont="1" applyFill="1" applyBorder="1" applyAlignment="1">
      <alignment horizontal="left" vertical="center" indent="1"/>
    </xf>
    <xf numFmtId="0" fontId="5" fillId="3" borderId="2" xfId="0" applyFont="1" applyFill="1" applyBorder="1" applyAlignment="1">
      <alignment horizontal="left" vertical="top" wrapText="1"/>
    </xf>
    <xf numFmtId="0" fontId="5" fillId="3" borderId="4" xfId="0" applyFont="1" applyFill="1" applyBorder="1" applyAlignment="1">
      <alignment horizontal="left" vertical="center" indent="1"/>
    </xf>
    <xf numFmtId="0" fontId="5" fillId="3" borderId="6" xfId="0" applyFont="1" applyFill="1" applyBorder="1" applyAlignment="1">
      <alignment horizontal="left" vertical="center" indent="1"/>
    </xf>
    <xf numFmtId="0" fontId="5" fillId="3" borderId="2"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7" xfId="0" applyFont="1" applyFill="1" applyBorder="1" applyAlignment="1">
      <alignment horizontal="left" vertical="top" wrapText="1"/>
    </xf>
    <xf numFmtId="43" fontId="3" fillId="3" borderId="3" xfId="0" applyNumberFormat="1" applyFont="1" applyFill="1" applyBorder="1" applyAlignment="1">
      <alignment horizontal="center" vertical="center"/>
    </xf>
    <xf numFmtId="0" fontId="3" fillId="3" borderId="1" xfId="0" applyFont="1" applyFill="1" applyBorder="1" applyAlignment="1">
      <alignment horizontal="left"/>
    </xf>
    <xf numFmtId="0" fontId="3" fillId="3" borderId="2" xfId="0" applyFont="1" applyFill="1" applyBorder="1" applyAlignment="1">
      <alignment horizontal="left"/>
    </xf>
    <xf numFmtId="43" fontId="3" fillId="3" borderId="3" xfId="0" applyNumberFormat="1" applyFont="1" applyFill="1" applyBorder="1" applyAlignment="1">
      <alignment horizontal="left"/>
    </xf>
    <xf numFmtId="0" fontId="3" fillId="3" borderId="4" xfId="0" applyFont="1" applyFill="1" applyBorder="1" applyAlignment="1">
      <alignment horizontal="left"/>
    </xf>
    <xf numFmtId="0" fontId="3" fillId="3" borderId="0" xfId="0" applyFont="1" applyFill="1" applyBorder="1" applyAlignment="1">
      <alignment horizontal="left"/>
    </xf>
    <xf numFmtId="43" fontId="3" fillId="3" borderId="5" xfId="0" applyNumberFormat="1" applyFont="1" applyFill="1" applyBorder="1" applyAlignment="1">
      <alignment horizontal="left"/>
    </xf>
    <xf numFmtId="0" fontId="5" fillId="3" borderId="0" xfId="0" applyFont="1" applyFill="1" applyBorder="1" applyAlignment="1">
      <alignment horizontal="left"/>
    </xf>
    <xf numFmtId="0" fontId="3" fillId="3" borderId="6" xfId="0" applyFont="1" applyFill="1" applyBorder="1" applyAlignment="1">
      <alignment horizontal="left"/>
    </xf>
    <xf numFmtId="0" fontId="5" fillId="3" borderId="7" xfId="0" applyFont="1" applyFill="1" applyBorder="1" applyAlignment="1">
      <alignment horizontal="left"/>
    </xf>
    <xf numFmtId="43" fontId="3" fillId="3" borderId="8" xfId="0" applyNumberFormat="1" applyFont="1" applyFill="1" applyBorder="1" applyAlignment="1">
      <alignment horizontal="left"/>
    </xf>
    <xf numFmtId="0" fontId="4" fillId="3" borderId="6" xfId="0" applyFont="1" applyFill="1" applyBorder="1" applyAlignment="1">
      <alignment horizontal="left"/>
    </xf>
    <xf numFmtId="0" fontId="4" fillId="3" borderId="7" xfId="0" applyFont="1" applyFill="1" applyBorder="1" applyAlignment="1">
      <alignment horizontal="left"/>
    </xf>
    <xf numFmtId="0" fontId="6" fillId="2" borderId="0" xfId="0" applyFont="1" applyFill="1" applyAlignment="1">
      <alignment horizontal="left"/>
    </xf>
    <xf numFmtId="43" fontId="6" fillId="2" borderId="0" xfId="0" applyNumberFormat="1" applyFont="1" applyFill="1"/>
    <xf numFmtId="0" fontId="6" fillId="2" borderId="0" xfId="0" applyFont="1" applyFill="1" applyAlignment="1">
      <alignment horizontal="left" vertical="top"/>
    </xf>
    <xf numFmtId="0" fontId="5" fillId="3" borderId="0" xfId="0" applyFont="1" applyFill="1" applyAlignment="1">
      <alignment horizontal="left" vertical="center"/>
    </xf>
    <xf numFmtId="43" fontId="3" fillId="3" borderId="0" xfId="0" applyNumberFormat="1" applyFont="1" applyFill="1" applyAlignment="1">
      <alignment horizontal="center" vertical="center"/>
    </xf>
    <xf numFmtId="43" fontId="3" fillId="3" borderId="0" xfId="0" applyNumberFormat="1"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455C2-41F7-4D7F-83E5-BCB711555197}">
  <dimension ref="A1:C4"/>
  <sheetViews>
    <sheetView workbookViewId="0">
      <selection activeCell="B3" sqref="B3"/>
    </sheetView>
  </sheetViews>
  <sheetFormatPr defaultRowHeight="14" x14ac:dyDescent="0.3"/>
  <cols>
    <col min="1" max="1" width="49.25" customWidth="1"/>
    <col min="2" max="2" width="18.25" customWidth="1"/>
    <col min="3" max="3" width="7" bestFit="1" customWidth="1"/>
  </cols>
  <sheetData>
    <row r="1" spans="1:3" ht="14.5" x14ac:dyDescent="0.35">
      <c r="A1" s="3" t="s">
        <v>19</v>
      </c>
      <c r="B1" s="3"/>
      <c r="C1" s="5">
        <f>SUBTOTAL(9,C3:C46)</f>
        <v>55</v>
      </c>
    </row>
    <row r="2" spans="1:3" ht="14.5" x14ac:dyDescent="0.35">
      <c r="A2" s="12"/>
      <c r="B2" s="12"/>
    </row>
    <row r="3" spans="1:3" ht="29" x14ac:dyDescent="0.3">
      <c r="A3" s="13" t="s">
        <v>20</v>
      </c>
      <c r="B3" s="13"/>
      <c r="C3" s="14">
        <v>10</v>
      </c>
    </row>
    <row r="4" spans="1:3" ht="29" x14ac:dyDescent="0.3">
      <c r="A4" s="13" t="s">
        <v>21</v>
      </c>
      <c r="B4" s="13"/>
      <c r="C4" s="14">
        <v>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DBAA-B03A-41EC-97C7-25628D7FCA90}">
  <dimension ref="A1:C4"/>
  <sheetViews>
    <sheetView workbookViewId="0">
      <selection activeCell="C4" sqref="C4"/>
    </sheetView>
  </sheetViews>
  <sheetFormatPr defaultRowHeight="14" x14ac:dyDescent="0.3"/>
  <cols>
    <col min="1" max="1" width="88.5" bestFit="1" customWidth="1"/>
    <col min="2" max="2" width="65.33203125" customWidth="1"/>
    <col min="3" max="3" width="10.1640625" bestFit="1" customWidth="1"/>
  </cols>
  <sheetData>
    <row r="1" spans="1:3" ht="14.5" x14ac:dyDescent="0.35">
      <c r="A1" s="47" t="s">
        <v>40</v>
      </c>
      <c r="B1" s="49" t="s">
        <v>41</v>
      </c>
      <c r="C1" s="48" t="s">
        <v>23</v>
      </c>
    </row>
    <row r="2" spans="1:3" ht="188.5" x14ac:dyDescent="0.3">
      <c r="A2" s="50" t="s">
        <v>42</v>
      </c>
      <c r="B2" s="16" t="s">
        <v>46</v>
      </c>
      <c r="C2" s="51">
        <v>200000</v>
      </c>
    </row>
    <row r="3" spans="1:3" ht="14.5" x14ac:dyDescent="0.35">
      <c r="A3" s="15" t="s">
        <v>43</v>
      </c>
      <c r="B3" s="8"/>
      <c r="C3" s="4">
        <v>200000</v>
      </c>
    </row>
    <row r="4" spans="1:3" ht="203" x14ac:dyDescent="0.3">
      <c r="A4" s="50" t="s">
        <v>45</v>
      </c>
      <c r="B4" s="13" t="s">
        <v>44</v>
      </c>
      <c r="C4" s="52">
        <v>200000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0DF50-74BD-44E0-BB2F-BCB1B4D8BDB2}">
  <dimension ref="A1:C25"/>
  <sheetViews>
    <sheetView tabSelected="1" topLeftCell="A10" workbookViewId="0">
      <selection activeCell="A29" sqref="A29"/>
    </sheetView>
  </sheetViews>
  <sheetFormatPr defaultRowHeight="14" x14ac:dyDescent="0.3"/>
  <cols>
    <col min="1" max="1" width="52.25" bestFit="1" customWidth="1"/>
    <col min="2" max="2" width="39.9140625" bestFit="1" customWidth="1"/>
    <col min="3" max="3" width="11.6640625" bestFit="1" customWidth="1"/>
  </cols>
  <sheetData>
    <row r="1" spans="1:3" ht="14.5" x14ac:dyDescent="0.35">
      <c r="A1" s="3" t="s">
        <v>4</v>
      </c>
      <c r="B1" s="3" t="s">
        <v>22</v>
      </c>
      <c r="C1" s="5" t="s">
        <v>23</v>
      </c>
    </row>
    <row r="2" spans="1:3" ht="14.5" x14ac:dyDescent="0.35">
      <c r="A2" s="6" t="s">
        <v>5</v>
      </c>
      <c r="B2" s="6"/>
      <c r="C2" s="7">
        <f>SUBTOTAL(9,C3)</f>
        <v>150000</v>
      </c>
    </row>
    <row r="3" spans="1:3" ht="14.5" x14ac:dyDescent="0.35">
      <c r="A3" s="8" t="s">
        <v>6</v>
      </c>
      <c r="B3" s="8"/>
      <c r="C3" s="4">
        <v>150000</v>
      </c>
    </row>
    <row r="4" spans="1:3" ht="15" thickBot="1" x14ac:dyDescent="0.4">
      <c r="A4" s="9" t="s">
        <v>7</v>
      </c>
      <c r="B4" s="9"/>
      <c r="C4" s="10">
        <f>SUBTOTAL(9,C5:C13)</f>
        <v>2100000</v>
      </c>
    </row>
    <row r="5" spans="1:3" ht="14.5" x14ac:dyDescent="0.35">
      <c r="A5" s="18" t="s">
        <v>25</v>
      </c>
      <c r="B5" s="19" t="s">
        <v>24</v>
      </c>
      <c r="C5" s="20">
        <v>300000</v>
      </c>
    </row>
    <row r="6" spans="1:3" ht="14.5" x14ac:dyDescent="0.35">
      <c r="A6" s="21" t="s">
        <v>26</v>
      </c>
      <c r="B6" s="22"/>
      <c r="C6" s="23">
        <v>300000</v>
      </c>
    </row>
    <row r="7" spans="1:3" ht="14.5" x14ac:dyDescent="0.35">
      <c r="A7" s="21" t="s">
        <v>27</v>
      </c>
      <c r="B7" s="22"/>
      <c r="C7" s="23">
        <v>300000</v>
      </c>
    </row>
    <row r="8" spans="1:3" ht="15" thickBot="1" x14ac:dyDescent="0.4">
      <c r="A8" s="24" t="s">
        <v>28</v>
      </c>
      <c r="B8" s="25"/>
      <c r="C8" s="26">
        <v>300000</v>
      </c>
    </row>
    <row r="9" spans="1:3" ht="58.5" thickBot="1" x14ac:dyDescent="0.35">
      <c r="A9" s="27" t="s">
        <v>29</v>
      </c>
      <c r="B9" s="28" t="s">
        <v>30</v>
      </c>
      <c r="C9" s="34">
        <v>300000</v>
      </c>
    </row>
    <row r="10" spans="1:3" ht="14.5" x14ac:dyDescent="0.35">
      <c r="A10" s="27" t="s">
        <v>31</v>
      </c>
      <c r="B10" s="31" t="s">
        <v>35</v>
      </c>
      <c r="C10" s="20">
        <v>150000</v>
      </c>
    </row>
    <row r="11" spans="1:3" ht="14.5" x14ac:dyDescent="0.35">
      <c r="A11" s="29" t="s">
        <v>32</v>
      </c>
      <c r="B11" s="32"/>
      <c r="C11" s="23">
        <v>150000</v>
      </c>
    </row>
    <row r="12" spans="1:3" ht="14.5" x14ac:dyDescent="0.35">
      <c r="A12" s="29" t="s">
        <v>33</v>
      </c>
      <c r="B12" s="32"/>
      <c r="C12" s="23">
        <v>150000</v>
      </c>
    </row>
    <row r="13" spans="1:3" ht="15" thickBot="1" x14ac:dyDescent="0.4">
      <c r="A13" s="30" t="s">
        <v>34</v>
      </c>
      <c r="B13" s="33"/>
      <c r="C13" s="26">
        <v>150000</v>
      </c>
    </row>
    <row r="14" spans="1:3" ht="14.5" x14ac:dyDescent="0.35">
      <c r="A14" s="17"/>
      <c r="B14" s="16"/>
      <c r="C14" s="4"/>
    </row>
    <row r="15" spans="1:3" ht="15" thickBot="1" x14ac:dyDescent="0.4">
      <c r="A15" s="11" t="s">
        <v>8</v>
      </c>
      <c r="B15" s="11"/>
      <c r="C15" s="7">
        <f>SUBTOTAL(9,C16:C19)</f>
        <v>2000000</v>
      </c>
    </row>
    <row r="16" spans="1:3" ht="14.5" x14ac:dyDescent="0.35">
      <c r="A16" s="35" t="s">
        <v>9</v>
      </c>
      <c r="B16" s="36" t="s">
        <v>36</v>
      </c>
      <c r="C16" s="37">
        <v>500000</v>
      </c>
    </row>
    <row r="17" spans="1:3" ht="14.5" x14ac:dyDescent="0.35">
      <c r="A17" s="38" t="s">
        <v>10</v>
      </c>
      <c r="B17" s="39" t="s">
        <v>37</v>
      </c>
      <c r="C17" s="40">
        <v>500000</v>
      </c>
    </row>
    <row r="18" spans="1:3" ht="14.5" x14ac:dyDescent="0.35">
      <c r="A18" s="38" t="s">
        <v>11</v>
      </c>
      <c r="B18" s="41" t="s">
        <v>38</v>
      </c>
      <c r="C18" s="40">
        <v>500000</v>
      </c>
    </row>
    <row r="19" spans="1:3" ht="15" thickBot="1" x14ac:dyDescent="0.4">
      <c r="A19" s="42" t="s">
        <v>12</v>
      </c>
      <c r="B19" s="43" t="s">
        <v>39</v>
      </c>
      <c r="C19" s="44">
        <v>500000</v>
      </c>
    </row>
    <row r="20" spans="1:3" ht="15" thickBot="1" x14ac:dyDescent="0.4">
      <c r="A20" s="11" t="s">
        <v>13</v>
      </c>
      <c r="B20" s="11"/>
      <c r="C20" s="7">
        <f>SUBTOTAL(9,C21:C25)</f>
        <v>2500029</v>
      </c>
    </row>
    <row r="21" spans="1:3" ht="14.5" x14ac:dyDescent="0.35">
      <c r="A21" s="35" t="s">
        <v>14</v>
      </c>
      <c r="B21" s="36"/>
      <c r="C21" s="20">
        <v>500000</v>
      </c>
    </row>
    <row r="22" spans="1:3" ht="14.5" x14ac:dyDescent="0.35">
      <c r="A22" s="38" t="s">
        <v>15</v>
      </c>
      <c r="B22" s="39"/>
      <c r="C22" s="23">
        <v>500000</v>
      </c>
    </row>
    <row r="23" spans="1:3" ht="14.5" x14ac:dyDescent="0.35">
      <c r="A23" s="38" t="s">
        <v>16</v>
      </c>
      <c r="B23" s="39"/>
      <c r="C23" s="23">
        <v>500000</v>
      </c>
    </row>
    <row r="24" spans="1:3" ht="14.5" x14ac:dyDescent="0.35">
      <c r="A24" s="38" t="s">
        <v>17</v>
      </c>
      <c r="B24" s="39"/>
      <c r="C24" s="23">
        <v>1000000</v>
      </c>
    </row>
    <row r="25" spans="1:3" ht="15" thickBot="1" x14ac:dyDescent="0.4">
      <c r="A25" s="45" t="s">
        <v>18</v>
      </c>
      <c r="B25" s="46"/>
      <c r="C25" s="26">
        <v>29</v>
      </c>
    </row>
  </sheetData>
  <mergeCells count="2">
    <mergeCell ref="B5:B8"/>
    <mergeCell ref="B10:B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
  <sheetViews>
    <sheetView workbookViewId="0"/>
  </sheetViews>
  <sheetFormatPr defaultColWidth="12.6640625" defaultRowHeight="15" customHeight="1" x14ac:dyDescent="0.3"/>
  <sheetData>
    <row r="1" spans="1:1" x14ac:dyDescent="0.35">
      <c r="A1" s="1" t="s">
        <v>0</v>
      </c>
    </row>
    <row r="2" spans="1:1" x14ac:dyDescent="0.35">
      <c r="A2" s="2" t="s">
        <v>1</v>
      </c>
    </row>
    <row r="3" spans="1:1" x14ac:dyDescent="0.35">
      <c r="A3" s="2" t="s">
        <v>2</v>
      </c>
    </row>
    <row r="4" spans="1:1" x14ac:dyDescent="0.35">
      <c r="A4" s="2" t="s">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Equipment</vt:lpstr>
      <vt:lpstr>Diagnostics</vt:lpstr>
      <vt:lpstr>PPE</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Tamar Tsenteradze</cp:lastModifiedBy>
  <dcterms:created xsi:type="dcterms:W3CDTF">2020-05-15T16:08:22Z</dcterms:created>
  <dcterms:modified xsi:type="dcterms:W3CDTF">2020-05-15T16:08:22Z</dcterms:modified>
</cp:coreProperties>
</file>